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windowWidth="22440" windowHeight="117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<sst xmlns="http://schemas.openxmlformats.org/spreadsheetml/2006/main" count="27" uniqueCount="24">
  <si>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报价函</t>
  </si>
  <si>
    <t>院区</t>
  </si>
  <si>
    <t>租赁内容</t>
  </si>
  <si>
    <t>数量</t>
  </si>
  <si>
    <t>品牌</t>
  </si>
  <si>
    <t>型号</t>
  </si>
  <si>
    <t>设备单价（元）</t>
  </si>
  <si>
    <t>小计（元）</t>
  </si>
  <si>
    <t>配套人员单价（元/人）</t>
  </si>
  <si>
    <t>绩溪路总院</t>
  </si>
  <si>
    <t>安检机</t>
  </si>
  <si>
    <t>4套</t>
  </si>
  <si>
    <t>安检门</t>
  </si>
  <si>
    <t>6台</t>
  </si>
  <si>
    <t>西区</t>
  </si>
  <si>
    <t>2套</t>
  </si>
  <si>
    <t>10台</t>
  </si>
  <si>
    <t>合计（元）</t>
  </si>
  <si>
    <t>总报价（元）</t>
  </si>
  <si>
    <r>
      <rPr>
        <sz val="16"/>
        <color theme="1"/>
        <rFont val="宋体"/>
        <charset val="134"/>
        <scheme val="minor"/>
      </rPr>
      <t>报价单位全称：</t>
    </r>
    <r>
      <rPr>
        <u/>
        <sz val="16"/>
        <color theme="1"/>
        <rFont val="宋体"/>
        <charset val="134"/>
        <scheme val="minor"/>
      </rPr>
      <t xml:space="preserve">   （盖章）   </t>
    </r>
  </si>
  <si>
    <t>年 月 日</t>
  </si>
  <si>
    <r>
      <rPr>
        <sz val="12"/>
        <color theme="1"/>
        <rFont val="微软雅黑"/>
        <charset val="134"/>
      </rPr>
      <t>注：</t>
    </r>
    <r>
      <rPr>
        <sz val="12"/>
        <color theme="1"/>
        <rFont val="宋体"/>
        <charset val="134"/>
      </rPr>
      <t>1</t>
    </r>
    <r>
      <rPr>
        <sz val="12"/>
        <color theme="1"/>
        <rFont val="微软雅黑"/>
        <charset val="134"/>
      </rPr>
      <t>、报价须含货物供货、包装、运输（包括装卸至指定地点）、安装、调试、检测、线路改造、平台对接、培训、验收、技术服务、人工费、质保期内售后服务、税金等项目实施所需的全部费用。</t>
    </r>
  </si>
  <si>
    <r>
      <rPr>
        <sz val="12"/>
        <color theme="1"/>
        <rFont val="微软雅黑"/>
        <charset val="134"/>
      </rPr>
      <t xml:space="preserve">2、为保障新增安检设备常态化值守，落实入院人员、物品 100% 安检管控要求，各安检点位实行 </t>
    </r>
    <r>
      <rPr>
        <sz val="12"/>
        <color rgb="FFFF0000"/>
        <rFont val="微软雅黑"/>
        <charset val="134"/>
      </rPr>
      <t>12 小时白班</t>
    </r>
    <r>
      <rPr>
        <sz val="12"/>
        <color theme="1"/>
        <rFont val="微软雅黑"/>
        <charset val="134"/>
      </rPr>
      <t>制配置专职安保人员。</t>
    </r>
    <r>
      <rPr>
        <sz val="12"/>
        <rFont val="微软雅黑"/>
        <charset val="134"/>
      </rPr>
      <t>每个安检机配备</t>
    </r>
    <r>
      <rPr>
        <b/>
        <sz val="12"/>
        <color rgb="FFFF0000"/>
        <rFont val="微软雅黑"/>
        <charset val="134"/>
      </rPr>
      <t>3个</t>
    </r>
    <r>
      <rPr>
        <sz val="12"/>
        <color rgb="FFFF0000"/>
        <rFont val="微软雅黑"/>
        <charset val="134"/>
      </rPr>
      <t>安检人员</t>
    </r>
    <r>
      <rPr>
        <sz val="12"/>
        <color theme="1"/>
        <rFont val="微软雅黑"/>
        <charset val="134"/>
      </rPr>
      <t>，</t>
    </r>
    <r>
      <rPr>
        <sz val="12"/>
        <rFont val="微软雅黑"/>
        <charset val="134"/>
      </rPr>
      <t>每个安检门配备</t>
    </r>
    <r>
      <rPr>
        <b/>
        <sz val="12"/>
        <color rgb="FFFF0000"/>
        <rFont val="微软雅黑"/>
        <charset val="134"/>
      </rPr>
      <t>1个</t>
    </r>
    <r>
      <rPr>
        <sz val="12"/>
        <color rgb="FFFF0000"/>
        <rFont val="微软雅黑"/>
        <charset val="134"/>
      </rPr>
      <t>安检人员</t>
    </r>
    <r>
      <rPr>
        <sz val="12"/>
        <color theme="1"/>
        <rFont val="微软雅黑"/>
        <charset val="134"/>
      </rPr>
      <t>。</t>
    </r>
  </si>
  <si>
    <t>3、需提供所报设备的参数（word)等材料。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</si>
</sst>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1.75"/>
      <color theme="1"/>
      <name val="宋体"/>
      <charset val="134"/>
      <scheme val="minor"/>
    </font>
    <font>
      <sz val="14.25"/>
      <color theme="1"/>
      <name val="宋体"/>
      <charset val="134"/>
      <scheme val="minor"/>
    </font>
    <font>
      <sz val="14.25"/>
      <color theme="1"/>
      <name val="宋体"/>
      <charset val="134"/>
    </font>
    <font>
      <b/>
      <sz val="12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inor"/>
    </font>
    <font>
      <sz val="12"/>
      <color rgb="FFFF0000"/>
      <name val="微软雅黑"/>
      <charset val="134"/>
    </font>
    <font>
      <sz val="12"/>
      <name val="微软雅黑"/>
      <charset val="134"/>
    </font>
    <font>
      <b/>
      <sz val="12"/>
      <color rgb="FFFF0000"/>
      <name val="微软雅黑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>
      <alignment vertical="center"/>
    </xf>
    <xf numFmtId="0" fontId="8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13" sqref="A13:I13"/>
    </sheetView>
  </sheetViews>
  <sheetFormatPr defaultColWidth="9" defaultRowHeight="13.5"/>
  <cols>
    <col min="1" max="1" width="15.1833333333333" customWidth="1"/>
    <col min="2" max="3" width="21.275" customWidth="1"/>
    <col min="4" max="4" width="17.125" customWidth="1"/>
    <col min="5" max="6" width="17.25" customWidth="1"/>
    <col min="7" max="7" width="17.75" customWidth="1"/>
    <col min="8" max="8" width="17.375" customWidth="1"/>
    <col min="9" max="9" width="19" customWidth="1"/>
  </cols>
  <sheetData>
    <row r="1" ht="3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6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7</v>
      </c>
    </row>
    <row r="3" ht="46" customHeight="1" spans="1:9">
      <c r="A3" s="5" t="s">
        <v>9</v>
      </c>
      <c r="B3" s="5" t="s">
        <v>10</v>
      </c>
      <c r="C3" s="5" t="s">
        <v>11</v>
      </c>
      <c r="D3" s="5"/>
      <c r="E3" s="5"/>
      <c r="F3" s="5"/>
      <c r="G3" s="5">
        <f>F3*4</f>
        <v>0</v>
      </c>
      <c r="H3" s="5"/>
      <c r="I3" s="5">
        <f>H3*3</f>
        <v>0</v>
      </c>
    </row>
    <row r="4" ht="38" customHeight="1" spans="1:9">
      <c r="A4" s="5"/>
      <c r="B4" s="5" t="s">
        <v>12</v>
      </c>
      <c r="C4" s="5" t="s">
        <v>13</v>
      </c>
      <c r="D4" s="5"/>
      <c r="E4" s="5"/>
      <c r="F4" s="5"/>
      <c r="G4" s="5">
        <f>F4*6</f>
        <v>0</v>
      </c>
      <c r="H4" s="5"/>
      <c r="I4" s="5">
        <f>H4*1</f>
        <v>0</v>
      </c>
    </row>
    <row r="5" customFormat="1" ht="38" customHeight="1" spans="1:9">
      <c r="A5" s="5" t="s">
        <v>14</v>
      </c>
      <c r="B5" s="5" t="s">
        <v>10</v>
      </c>
      <c r="C5" s="5" t="s">
        <v>15</v>
      </c>
      <c r="D5" s="5"/>
      <c r="E5" s="5"/>
      <c r="F5" s="5"/>
      <c r="G5" s="5">
        <f>F5*2</f>
        <v>0</v>
      </c>
      <c r="H5" s="5"/>
      <c r="I5" s="5">
        <f>H5*3</f>
        <v>0</v>
      </c>
    </row>
    <row r="6" customFormat="1" ht="38" customHeight="1" spans="1:9">
      <c r="A6" s="5"/>
      <c r="B6" s="5" t="s">
        <v>12</v>
      </c>
      <c r="C6" s="5" t="s">
        <v>16</v>
      </c>
      <c r="D6" s="5"/>
      <c r="E6" s="5"/>
      <c r="F6" s="5"/>
      <c r="G6" s="5">
        <f>F6*10</f>
        <v>0</v>
      </c>
      <c r="H6" s="5"/>
      <c r="I6" s="5">
        <f>H6*1</f>
        <v>0</v>
      </c>
    </row>
    <row r="7" customFormat="1" ht="38" customHeight="1" spans="1:9">
      <c r="A7" s="6" t="s">
        <v>17</v>
      </c>
      <c r="B7" s="6"/>
      <c r="C7" s="6"/>
      <c r="D7" s="6"/>
      <c r="E7" s="6"/>
      <c r="F7" s="7">
        <f>SUM(G3:G6)</f>
        <v>0</v>
      </c>
      <c r="G7" s="7"/>
      <c r="H7" s="7">
        <f>SUM(I3:I6)</f>
        <v>0</v>
      </c>
      <c r="I7" s="7"/>
    </row>
    <row r="8" customFormat="1" ht="38" customHeight="1" spans="1:9">
      <c r="A8" s="6" t="s">
        <v>18</v>
      </c>
      <c r="B8" s="6"/>
      <c r="C8" s="6"/>
      <c r="D8" s="6"/>
      <c r="E8" s="6"/>
      <c r="F8" s="8">
        <f>F7+H7</f>
        <v>0</v>
      </c>
      <c r="G8" s="8"/>
      <c r="H8" s="8"/>
      <c r="I8" s="8"/>
    </row>
    <row r="9" customFormat="1" ht="27" customHeight="1" spans="1:9">
      <c r="A9" s="9"/>
      <c r="B9" s="9"/>
      <c r="C9" s="9"/>
      <c r="D9" s="9"/>
      <c r="E9" s="9"/>
      <c r="F9" s="2"/>
      <c r="G9" s="2"/>
      <c r="H9" s="2"/>
      <c r="I9" s="2"/>
    </row>
    <row r="10" s="1" customFormat="1" ht="28" customHeight="1" spans="1:9">
      <c r="A10" s="10"/>
      <c r="B10" s="11"/>
      <c r="C10" s="11"/>
      <c r="D10" s="11"/>
      <c r="E10" s="11"/>
      <c r="H10" s="12" t="s">
        <v>19</v>
      </c>
      <c r="I10" s="12"/>
    </row>
    <row r="11" s="2" customFormat="1" ht="24" customHeight="1" spans="1:9">
      <c r="I11" s="13" t="s">
        <v>20</v>
      </c>
    </row>
    <row r="12" spans="1:9">
      <c r="A12" s="14"/>
    </row>
    <row r="13" ht="44" customHeight="1" spans="1:9">
      <c r="A13" s="15" t="s">
        <v>21</v>
      </c>
      <c r="B13" s="15"/>
      <c r="C13" s="15"/>
      <c r="D13" s="15"/>
      <c r="E13" s="15"/>
      <c r="F13" s="15"/>
      <c r="G13" s="15"/>
      <c r="H13" s="15"/>
      <c r="I13" s="15"/>
    </row>
    <row r="14" ht="44" customHeight="1" spans="1:9">
      <c r="A14" s="15" t="s">
        <v>22</v>
      </c>
      <c r="B14" s="15"/>
      <c r="C14" s="15"/>
      <c r="D14" s="15"/>
      <c r="E14" s="15"/>
      <c r="F14" s="15"/>
      <c r="G14" s="15"/>
      <c r="H14" s="15"/>
      <c r="I14" s="15"/>
    </row>
    <row r="15" ht="17.25" spans="1:9">
      <c r="A15" s="15" t="s">
        <v>23</v>
      </c>
      <c r="B15" s="15"/>
      <c r="C15" s="15"/>
      <c r="D15" s="15"/>
      <c r="E15" s="15"/>
      <c r="F15" s="15"/>
      <c r="G15" s="15"/>
      <c r="H15" s="15"/>
      <c r="I15" s="15"/>
    </row>
  </sheetData>
  <mergeCells count="12">
    <mergeCell ref="A1:I1"/>
    <mergeCell ref="A7:E7"/>
    <mergeCell ref="F7:G7"/>
    <mergeCell ref="H7:I7"/>
    <mergeCell ref="A8:E8"/>
    <mergeCell ref="F8:I8"/>
    <mergeCell ref="H10:I10"/>
    <mergeCell ref="A13:I13"/>
    <mergeCell ref="A14:I14"/>
    <mergeCell ref="A15:I15"/>
    <mergeCell ref="A3:A4"/>
    <mergeCell ref="A5:A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寰亚</cp:lastModifiedBy>
  <dcterms:created xsi:type="dcterms:W3CDTF">2023-05-12T11:15:00Z</dcterms:created>
  <dcterms:modified xsi:type="dcterms:W3CDTF">2026-09-14T01:35:36Z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8C865AECF09D445185BFE3D32B614F76_12</vt:lpwstr>
  </property>
  <property fmtid="{D5CDD505-2E9C-101B-9397-08002B2CF9AE}" pid="4" name="CalculationRule">
    <vt:i4>0</vt:i4>
  </property>
</Properties>
</file>